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01.01.2013-31.01.2017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8" i="1"/>
  <c r="F9" s="1"/>
  <c r="F10" s="1"/>
  <c r="F11" s="1"/>
  <c r="F12" s="1"/>
  <c r="F13" s="1"/>
  <c r="F14" s="1"/>
  <c r="F15" s="1"/>
  <c r="F16" s="1"/>
  <c r="F17" l="1"/>
  <c r="F18" s="1"/>
  <c r="F19" s="1"/>
  <c r="C20" s="1"/>
  <c r="F21" l="1"/>
  <c r="F22" s="1"/>
  <c r="F23" s="1"/>
  <c r="F24" s="1"/>
  <c r="F25" s="1"/>
  <c r="F26" s="1"/>
  <c r="F27" s="1"/>
  <c r="F28" s="1"/>
  <c r="F29" s="1"/>
  <c r="F30" s="1"/>
  <c r="F31" s="1"/>
  <c r="F32" s="1"/>
  <c r="F34" l="1"/>
  <c r="F35" s="1"/>
  <c r="F36" s="1"/>
  <c r="F37" s="1"/>
  <c r="F38" s="1"/>
  <c r="F39" s="1"/>
  <c r="C33"/>
  <c r="F41" l="1"/>
  <c r="F42" s="1"/>
  <c r="F43" s="1"/>
  <c r="F44" s="1"/>
  <c r="F45" s="1"/>
  <c r="F46" s="1"/>
  <c r="C47" s="1"/>
  <c r="C40"/>
  <c r="F48" l="1"/>
  <c r="F49" s="1"/>
  <c r="F50" s="1"/>
  <c r="F51" s="1"/>
  <c r="F52" s="1"/>
  <c r="F53" s="1"/>
  <c r="F54" s="1"/>
  <c r="F55" s="1"/>
  <c r="F56" s="1"/>
  <c r="F57" s="1"/>
  <c r="F58" s="1"/>
  <c r="F59" s="1"/>
  <c r="F61" s="1"/>
  <c r="F62" s="1"/>
  <c r="F63" s="1"/>
  <c r="F64" s="1"/>
  <c r="F65" s="1"/>
  <c r="F66" s="1"/>
  <c r="F67" s="1"/>
  <c r="F68" s="1"/>
  <c r="C60" l="1"/>
</calcChain>
</file>

<file path=xl/sharedStrings.xml><?xml version="1.0" encoding="utf-8"?>
<sst xmlns="http://schemas.openxmlformats.org/spreadsheetml/2006/main" count="26" uniqueCount="24">
  <si>
    <t>Сальдо на 01.01.2013</t>
  </si>
  <si>
    <t>Сальдо на 01.01.2014</t>
  </si>
  <si>
    <t>Сальдо на 01.01.2015</t>
  </si>
  <si>
    <t>Сальдо на 01.01.2016</t>
  </si>
  <si>
    <t>Сальдо на 01.09.2017</t>
  </si>
  <si>
    <r>
      <rPr>
        <u/>
        <sz val="11"/>
        <color theme="1"/>
        <rFont val="Times New Roman"/>
        <family val="1"/>
        <charset val="204"/>
      </rPr>
      <t>ТОВАРИЩЕСТВО СОБСТВЕННИКОВ НЕДВИЖИМОСТИ «ОТДЫХ»</t>
    </r>
    <r>
      <rPr>
        <sz val="11"/>
        <color theme="1"/>
        <rFont val="Times New Roman"/>
        <family val="1"/>
        <charset val="204"/>
      </rPr>
      <t xml:space="preserve">
660048, г.Красноярск, ул. Маерчака, 111, ИНН 2411004260 , ОГРН  1022402132103, сайт </t>
    </r>
    <r>
      <rPr>
        <i/>
        <sz val="11"/>
        <color theme="1"/>
        <rFont val="Times New Roman"/>
        <family val="1"/>
        <charset val="204"/>
      </rPr>
      <t>днтотдых.рф</t>
    </r>
    <r>
      <rPr>
        <sz val="11"/>
        <color theme="1"/>
        <rFont val="Times New Roman"/>
        <family val="1"/>
        <charset val="204"/>
      </rPr>
      <t xml:space="preserve">
</t>
    </r>
  </si>
  <si>
    <t>Дата</t>
  </si>
  <si>
    <t>Сальдо на дату</t>
  </si>
  <si>
    <t>Начислено ПАО "Красноярскэнергосбыт" на первое число месяца</t>
  </si>
  <si>
    <t>Гл. бухгалтер</t>
  </si>
  <si>
    <t xml:space="preserve">Председатель </t>
  </si>
  <si>
    <t>________________</t>
  </si>
  <si>
    <t>Сумма сальдо</t>
  </si>
  <si>
    <t>Сальдо на 01.07.2015</t>
  </si>
  <si>
    <t>Сальдо на конец месяца</t>
  </si>
  <si>
    <t>/                                                                                /</t>
  </si>
  <si>
    <t>/                                                          /</t>
  </si>
  <si>
    <t>договор электроснабжения:                                                            № 922 от 08 июня 2006г.</t>
  </si>
  <si>
    <t>энергоснабжающая организация:                                                        ПАО "Красноярскэнергосбыт"</t>
  </si>
  <si>
    <t>организация, оказывающая коммунальные услуги:                            ТСН "Отдых"</t>
  </si>
  <si>
    <t>Сальдо на 31.12.2017</t>
  </si>
  <si>
    <t>?</t>
  </si>
  <si>
    <t>Коммунальные платежи ТСН "Отдых" на последнее число месяца</t>
  </si>
  <si>
    <r>
      <t xml:space="preserve">Отчет о потреблении электроэнергии и платежах </t>
    </r>
    <r>
      <rPr>
        <sz val="14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( 01.01.2013 - 31.12.2017)</t>
    </r>
  </si>
</sst>
</file>

<file path=xl/styles.xml><?xml version="1.0" encoding="utf-8"?>
<styleSheet xmlns="http://schemas.openxmlformats.org/spreadsheetml/2006/main">
  <numFmts count="3">
    <numFmt numFmtId="8" formatCode="#,##0.00&quot;р.&quot;;[Red]\-#,##0.00&quot;р.&quot;"/>
    <numFmt numFmtId="164" formatCode="#,##0.00&quot;р.&quot;"/>
    <numFmt numFmtId="165" formatCode="#,##0.00_р_.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165" fontId="3" fillId="0" borderId="0" xfId="0" applyNumberFormat="1" applyFont="1"/>
    <xf numFmtId="164" fontId="10" fillId="0" borderId="2" xfId="0" applyNumberFormat="1" applyFont="1" applyBorder="1" applyAlignment="1">
      <alignment wrapText="1"/>
    </xf>
    <xf numFmtId="0" fontId="0" fillId="0" borderId="3" xfId="0" applyBorder="1"/>
    <xf numFmtId="0" fontId="1" fillId="0" borderId="3" xfId="0" applyFont="1" applyBorder="1" applyAlignment="1">
      <alignment wrapText="1"/>
    </xf>
    <xf numFmtId="0" fontId="1" fillId="0" borderId="3" xfId="0" applyFont="1" applyBorder="1"/>
    <xf numFmtId="164" fontId="1" fillId="0" borderId="3" xfId="0" applyNumberFormat="1" applyFont="1" applyBorder="1"/>
    <xf numFmtId="164" fontId="0" fillId="0" borderId="3" xfId="0" applyNumberFormat="1" applyBorder="1"/>
    <xf numFmtId="17" fontId="0" fillId="0" borderId="1" xfId="0" applyNumberFormat="1" applyBorder="1"/>
    <xf numFmtId="0" fontId="0" fillId="0" borderId="1" xfId="0" applyBorder="1"/>
    <xf numFmtId="165" fontId="3" fillId="0" borderId="1" xfId="0" applyNumberFormat="1" applyFont="1" applyBorder="1"/>
    <xf numFmtId="0" fontId="1" fillId="0" borderId="1" xfId="0" applyFont="1" applyBorder="1" applyAlignment="1">
      <alignment wrapText="1"/>
    </xf>
    <xf numFmtId="17" fontId="1" fillId="0" borderId="1" xfId="0" applyNumberFormat="1" applyFont="1" applyBorder="1" applyAlignment="1">
      <alignment wrapText="1"/>
    </xf>
    <xf numFmtId="165" fontId="3" fillId="0" borderId="0" xfId="0" applyNumberFormat="1" applyFont="1" applyAlignment="1"/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vertical="center" wrapText="1"/>
    </xf>
    <xf numFmtId="8" fontId="0" fillId="0" borderId="1" xfId="0" applyNumberFormat="1" applyBorder="1"/>
    <xf numFmtId="40" fontId="2" fillId="0" borderId="1" xfId="0" applyNumberFormat="1" applyFont="1" applyBorder="1"/>
    <xf numFmtId="40" fontId="11" fillId="0" borderId="1" xfId="0" applyNumberFormat="1" applyFont="1" applyBorder="1" applyAlignment="1">
      <alignment horizontal="center" vertical="center"/>
    </xf>
    <xf numFmtId="40" fontId="2" fillId="0" borderId="3" xfId="0" applyNumberFormat="1" applyFont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2" fillId="0" borderId="1" xfId="0" applyNumberFormat="1" applyFont="1" applyBorder="1" applyAlignment="1">
      <alignment horizontal="center" vertical="center"/>
    </xf>
    <xf numFmtId="165" fontId="7" fillId="0" borderId="0" xfId="0" applyNumberFormat="1" applyFont="1" applyAlignment="1"/>
    <xf numFmtId="0" fontId="7" fillId="0" borderId="0" xfId="0" applyFont="1" applyAlignment="1"/>
    <xf numFmtId="164" fontId="0" fillId="0" borderId="0" xfId="0" applyNumberFormat="1" applyAlignment="1"/>
    <xf numFmtId="165" fontId="3" fillId="0" borderId="0" xfId="0" applyNumberFormat="1" applyFont="1" applyAlignment="1"/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164" fontId="9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/>
    <xf numFmtId="164" fontId="4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5"/>
  <sheetViews>
    <sheetView tabSelected="1" workbookViewId="0">
      <selection activeCell="I6" sqref="I6"/>
    </sheetView>
  </sheetViews>
  <sheetFormatPr defaultRowHeight="15"/>
  <cols>
    <col min="1" max="1" width="7.42578125" customWidth="1"/>
    <col min="2" max="2" width="10.42578125" customWidth="1"/>
    <col min="3" max="3" width="17.28515625" customWidth="1"/>
    <col min="4" max="4" width="17.85546875" style="1" customWidth="1"/>
    <col min="5" max="5" width="18.85546875" style="1" customWidth="1"/>
    <col min="6" max="6" width="18" customWidth="1"/>
  </cols>
  <sheetData>
    <row r="1" spans="1:6" ht="65.25" customHeight="1">
      <c r="A1" s="28" t="s">
        <v>5</v>
      </c>
      <c r="B1" s="28"/>
      <c r="C1" s="28"/>
      <c r="D1" s="29"/>
      <c r="E1" s="29"/>
      <c r="F1" s="30"/>
    </row>
    <row r="2" spans="1:6" ht="20.25" customHeight="1">
      <c r="A2" s="31" t="s">
        <v>23</v>
      </c>
      <c r="B2" s="31"/>
      <c r="C2" s="31"/>
      <c r="D2" s="32"/>
      <c r="E2" s="32"/>
      <c r="F2" s="30"/>
    </row>
    <row r="3" spans="1:6" ht="15.75" customHeight="1">
      <c r="A3" s="33" t="s">
        <v>17</v>
      </c>
      <c r="B3" s="34"/>
      <c r="C3" s="34"/>
      <c r="D3" s="34"/>
      <c r="E3" s="34"/>
      <c r="F3" s="35"/>
    </row>
    <row r="4" spans="1:6">
      <c r="A4" s="34" t="s">
        <v>18</v>
      </c>
      <c r="B4" s="34"/>
      <c r="C4" s="34"/>
      <c r="D4" s="34"/>
      <c r="E4" s="34"/>
      <c r="F4" s="35"/>
    </row>
    <row r="5" spans="1:6">
      <c r="A5" s="34" t="s">
        <v>19</v>
      </c>
      <c r="B5" s="34"/>
      <c r="C5" s="34"/>
      <c r="D5" s="36"/>
      <c r="E5" s="36"/>
      <c r="F5" s="35"/>
    </row>
    <row r="6" spans="1:6" ht="73.5" customHeight="1">
      <c r="A6" s="15" t="s">
        <v>6</v>
      </c>
      <c r="B6" s="16" t="s">
        <v>7</v>
      </c>
      <c r="C6" s="15" t="s">
        <v>12</v>
      </c>
      <c r="D6" s="17" t="s">
        <v>8</v>
      </c>
      <c r="E6" s="3" t="s">
        <v>22</v>
      </c>
      <c r="F6" s="16" t="s">
        <v>14</v>
      </c>
    </row>
    <row r="7" spans="1:6" ht="33" customHeight="1">
      <c r="A7" s="4"/>
      <c r="B7" s="5" t="s">
        <v>0</v>
      </c>
      <c r="C7" s="21">
        <v>-130392.71</v>
      </c>
      <c r="D7" s="7"/>
      <c r="E7" s="8"/>
      <c r="F7" s="6"/>
    </row>
    <row r="8" spans="1:6" ht="18" customHeight="1">
      <c r="A8" s="9">
        <v>41275</v>
      </c>
      <c r="B8" s="10"/>
      <c r="C8" s="22"/>
      <c r="D8" s="11">
        <v>122603</v>
      </c>
      <c r="E8" s="11">
        <v>79704</v>
      </c>
      <c r="F8" s="18">
        <f>C7-D8+E8</f>
        <v>-173291.71000000002</v>
      </c>
    </row>
    <row r="9" spans="1:6" ht="18.75">
      <c r="A9" s="9">
        <v>41306</v>
      </c>
      <c r="B9" s="10"/>
      <c r="C9" s="22"/>
      <c r="D9" s="11">
        <v>138681.38</v>
      </c>
      <c r="E9" s="11">
        <v>67600</v>
      </c>
      <c r="F9" s="18">
        <f t="shared" ref="F9:F19" si="0">F8-D9+E9</f>
        <v>-244373.09000000003</v>
      </c>
    </row>
    <row r="10" spans="1:6" ht="18.75">
      <c r="A10" s="9">
        <v>41334</v>
      </c>
      <c r="B10" s="10"/>
      <c r="C10" s="22"/>
      <c r="D10" s="11">
        <v>84580.67</v>
      </c>
      <c r="E10" s="11">
        <v>103550</v>
      </c>
      <c r="F10" s="18">
        <f t="shared" si="0"/>
        <v>-225403.76</v>
      </c>
    </row>
    <row r="11" spans="1:6" ht="18.75">
      <c r="A11" s="9">
        <v>41365</v>
      </c>
      <c r="B11" s="10"/>
      <c r="C11" s="22"/>
      <c r="D11" s="11">
        <v>59446.3</v>
      </c>
      <c r="E11" s="11">
        <v>85450</v>
      </c>
      <c r="F11" s="18">
        <f t="shared" si="0"/>
        <v>-199400.06</v>
      </c>
    </row>
    <row r="12" spans="1:6" ht="18.75">
      <c r="A12" s="9">
        <v>41395</v>
      </c>
      <c r="B12" s="10"/>
      <c r="C12" s="22"/>
      <c r="D12" s="11">
        <v>73916.67</v>
      </c>
      <c r="E12" s="11">
        <v>74196</v>
      </c>
      <c r="F12" s="18">
        <f t="shared" si="0"/>
        <v>-199120.72999999998</v>
      </c>
    </row>
    <row r="13" spans="1:6" ht="18.75">
      <c r="A13" s="9">
        <v>41426</v>
      </c>
      <c r="B13" s="10"/>
      <c r="C13" s="22"/>
      <c r="D13" s="11">
        <v>69811.09</v>
      </c>
      <c r="E13" s="11">
        <v>96600</v>
      </c>
      <c r="F13" s="18">
        <f t="shared" si="0"/>
        <v>-172331.81999999995</v>
      </c>
    </row>
    <row r="14" spans="1:6" ht="18.75">
      <c r="A14" s="9">
        <v>41456</v>
      </c>
      <c r="B14" s="10"/>
      <c r="C14" s="22"/>
      <c r="D14" s="11">
        <v>61971.22</v>
      </c>
      <c r="E14" s="11">
        <v>227132</v>
      </c>
      <c r="F14" s="18">
        <f t="shared" si="0"/>
        <v>-7171.0399999999499</v>
      </c>
    </row>
    <row r="15" spans="1:6" ht="18.75">
      <c r="A15" s="9">
        <v>41487</v>
      </c>
      <c r="B15" s="10"/>
      <c r="C15" s="22"/>
      <c r="D15" s="11">
        <v>58552.78</v>
      </c>
      <c r="E15" s="11">
        <v>42068</v>
      </c>
      <c r="F15" s="18">
        <f t="shared" si="0"/>
        <v>-23655.819999999949</v>
      </c>
    </row>
    <row r="16" spans="1:6" ht="18.75">
      <c r="A16" s="9">
        <v>41518</v>
      </c>
      <c r="B16" s="10"/>
      <c r="C16" s="22"/>
      <c r="D16" s="11">
        <v>104154.62</v>
      </c>
      <c r="E16" s="11">
        <v>66400</v>
      </c>
      <c r="F16" s="18">
        <f t="shared" si="0"/>
        <v>-61410.439999999944</v>
      </c>
    </row>
    <row r="17" spans="1:6" ht="18.75">
      <c r="A17" s="9">
        <v>41548</v>
      </c>
      <c r="B17" s="10"/>
      <c r="C17" s="22"/>
      <c r="D17" s="11">
        <v>129555.07</v>
      </c>
      <c r="E17" s="11">
        <v>149523</v>
      </c>
      <c r="F17" s="18">
        <f t="shared" si="0"/>
        <v>-41442.509999999951</v>
      </c>
    </row>
    <row r="18" spans="1:6" ht="18.75">
      <c r="A18" s="9">
        <v>41579</v>
      </c>
      <c r="B18" s="10"/>
      <c r="C18" s="22"/>
      <c r="D18" s="11">
        <v>156262.13</v>
      </c>
      <c r="E18" s="11">
        <v>119040</v>
      </c>
      <c r="F18" s="18">
        <f t="shared" si="0"/>
        <v>-78664.639999999956</v>
      </c>
    </row>
    <row r="19" spans="1:6" ht="18.75">
      <c r="A19" s="9">
        <v>41609</v>
      </c>
      <c r="B19" s="10"/>
      <c r="C19" s="22"/>
      <c r="D19" s="11">
        <v>158110.43</v>
      </c>
      <c r="E19" s="11">
        <v>174935</v>
      </c>
      <c r="F19" s="18">
        <f t="shared" si="0"/>
        <v>-61840.069999999949</v>
      </c>
    </row>
    <row r="20" spans="1:6" ht="30.75">
      <c r="A20" s="10"/>
      <c r="B20" s="12" t="s">
        <v>1</v>
      </c>
      <c r="C20" s="23">
        <f>F19</f>
        <v>-61840.069999999949</v>
      </c>
      <c r="D20" s="11"/>
      <c r="E20" s="11"/>
      <c r="F20" s="18"/>
    </row>
    <row r="21" spans="1:6" ht="18.75">
      <c r="A21" s="9">
        <v>41640</v>
      </c>
      <c r="B21" s="10"/>
      <c r="C21" s="22"/>
      <c r="D21" s="11">
        <v>177836.03</v>
      </c>
      <c r="E21" s="11">
        <v>54230</v>
      </c>
      <c r="F21" s="18">
        <f>F19-D21+E21</f>
        <v>-185446.09999999995</v>
      </c>
    </row>
    <row r="22" spans="1:6" ht="18.75">
      <c r="A22" s="9">
        <v>41671</v>
      </c>
      <c r="B22" s="10"/>
      <c r="C22" s="22"/>
      <c r="D22" s="11">
        <v>150193.82999999999</v>
      </c>
      <c r="E22" s="11">
        <v>102027</v>
      </c>
      <c r="F22" s="18">
        <f t="shared" ref="F22:F32" si="1">F21-D22+E22</f>
        <v>-233612.92999999993</v>
      </c>
    </row>
    <row r="23" spans="1:6" ht="18.75">
      <c r="A23" s="9">
        <v>41699</v>
      </c>
      <c r="B23" s="10"/>
      <c r="C23" s="22"/>
      <c r="D23" s="11">
        <v>116153.95</v>
      </c>
      <c r="E23" s="11">
        <v>168464</v>
      </c>
      <c r="F23" s="18">
        <f t="shared" si="1"/>
        <v>-181302.87999999995</v>
      </c>
    </row>
    <row r="24" spans="1:6" ht="18.75">
      <c r="A24" s="9">
        <v>41730</v>
      </c>
      <c r="B24" s="10"/>
      <c r="C24" s="22"/>
      <c r="D24" s="11">
        <v>106154.82</v>
      </c>
      <c r="E24" s="11">
        <v>129576.4</v>
      </c>
      <c r="F24" s="18">
        <f t="shared" si="1"/>
        <v>-157881.29999999996</v>
      </c>
    </row>
    <row r="25" spans="1:6" ht="18.75">
      <c r="A25" s="9">
        <v>41760</v>
      </c>
      <c r="B25" s="10"/>
      <c r="C25" s="22"/>
      <c r="D25" s="11">
        <v>126158.58</v>
      </c>
      <c r="E25" s="11">
        <v>64191</v>
      </c>
      <c r="F25" s="18">
        <f t="shared" si="1"/>
        <v>-219848.87999999995</v>
      </c>
    </row>
    <row r="26" spans="1:6" ht="18.75">
      <c r="A26" s="9">
        <v>41791</v>
      </c>
      <c r="B26" s="10"/>
      <c r="C26" s="22"/>
      <c r="D26" s="11">
        <v>56342.13</v>
      </c>
      <c r="E26" s="11">
        <v>125771</v>
      </c>
      <c r="F26" s="18">
        <f t="shared" si="1"/>
        <v>-150420.00999999995</v>
      </c>
    </row>
    <row r="27" spans="1:6" ht="18.75">
      <c r="A27" s="9">
        <v>41821</v>
      </c>
      <c r="B27" s="10"/>
      <c r="C27" s="22"/>
      <c r="D27" s="11">
        <v>64341.62</v>
      </c>
      <c r="E27" s="11">
        <v>124962</v>
      </c>
      <c r="F27" s="18">
        <f t="shared" si="1"/>
        <v>-89799.629999999946</v>
      </c>
    </row>
    <row r="28" spans="1:6" ht="18.75">
      <c r="A28" s="9">
        <v>41852</v>
      </c>
      <c r="B28" s="10"/>
      <c r="C28" s="22"/>
      <c r="D28" s="11">
        <v>94279.93</v>
      </c>
      <c r="E28" s="11">
        <v>50355</v>
      </c>
      <c r="F28" s="18">
        <f t="shared" si="1"/>
        <v>-133724.55999999994</v>
      </c>
    </row>
    <row r="29" spans="1:6" ht="18.75">
      <c r="A29" s="9">
        <v>41883</v>
      </c>
      <c r="B29" s="10"/>
      <c r="C29" s="22"/>
      <c r="D29" s="11">
        <v>82036.33</v>
      </c>
      <c r="E29" s="11">
        <v>115900</v>
      </c>
      <c r="F29" s="18">
        <f t="shared" si="1"/>
        <v>-99860.889999999956</v>
      </c>
    </row>
    <row r="30" spans="1:6" ht="18.75">
      <c r="A30" s="9">
        <v>41913</v>
      </c>
      <c r="B30" s="10"/>
      <c r="C30" s="22"/>
      <c r="D30" s="11">
        <v>107612.24</v>
      </c>
      <c r="E30" s="11">
        <v>83150</v>
      </c>
      <c r="F30" s="18">
        <f t="shared" si="1"/>
        <v>-124323.12999999995</v>
      </c>
    </row>
    <row r="31" spans="1:6" ht="18.75">
      <c r="A31" s="9">
        <v>41944</v>
      </c>
      <c r="B31" s="10"/>
      <c r="C31" s="22"/>
      <c r="D31" s="11">
        <v>116224.94</v>
      </c>
      <c r="E31" s="11">
        <v>100410</v>
      </c>
      <c r="F31" s="18">
        <f t="shared" si="1"/>
        <v>-140138.06999999995</v>
      </c>
    </row>
    <row r="32" spans="1:6" ht="18.75">
      <c r="A32" s="9">
        <v>41974</v>
      </c>
      <c r="B32" s="10"/>
      <c r="C32" s="22"/>
      <c r="D32" s="11">
        <v>119669.64</v>
      </c>
      <c r="E32" s="11">
        <v>113195</v>
      </c>
      <c r="F32" s="18">
        <f t="shared" si="1"/>
        <v>-146612.70999999996</v>
      </c>
    </row>
    <row r="33" spans="1:6" ht="30.75">
      <c r="A33" s="10"/>
      <c r="B33" s="13" t="s">
        <v>2</v>
      </c>
      <c r="C33" s="23">
        <f>F32</f>
        <v>-146612.70999999996</v>
      </c>
      <c r="D33" s="11"/>
      <c r="E33" s="11"/>
      <c r="F33" s="18"/>
    </row>
    <row r="34" spans="1:6" ht="18.75">
      <c r="A34" s="9">
        <v>42005</v>
      </c>
      <c r="B34" s="10"/>
      <c r="C34" s="22"/>
      <c r="D34" s="11">
        <v>241756.08</v>
      </c>
      <c r="E34" s="11">
        <v>106890</v>
      </c>
      <c r="F34" s="18">
        <f>F32-D34+E34</f>
        <v>-281478.78999999992</v>
      </c>
    </row>
    <row r="35" spans="1:6" ht="18.75">
      <c r="A35" s="9">
        <v>42036</v>
      </c>
      <c r="B35" s="10"/>
      <c r="C35" s="22"/>
      <c r="D35" s="11">
        <v>352503.31</v>
      </c>
      <c r="E35" s="11">
        <v>259669.6</v>
      </c>
      <c r="F35" s="18">
        <f>F34-D35+E35</f>
        <v>-374312.49999999988</v>
      </c>
    </row>
    <row r="36" spans="1:6" ht="18.75">
      <c r="A36" s="9">
        <v>42064</v>
      </c>
      <c r="B36" s="10"/>
      <c r="C36" s="22"/>
      <c r="D36" s="11">
        <v>373587.62</v>
      </c>
      <c r="E36" s="11">
        <v>376950</v>
      </c>
      <c r="F36" s="18">
        <f>F35-D36+E36</f>
        <v>-370950.11999999988</v>
      </c>
    </row>
    <row r="37" spans="1:6" ht="18.75">
      <c r="A37" s="9">
        <v>42095</v>
      </c>
      <c r="B37" s="10"/>
      <c r="C37" s="22"/>
      <c r="D37" s="11">
        <v>336252.61</v>
      </c>
      <c r="E37" s="11">
        <v>98480</v>
      </c>
      <c r="F37" s="18">
        <f>F36-D37+E37</f>
        <v>-608722.72999999986</v>
      </c>
    </row>
    <row r="38" spans="1:6" ht="18.75">
      <c r="A38" s="9">
        <v>42125</v>
      </c>
      <c r="B38" s="10"/>
      <c r="C38" s="22"/>
      <c r="D38" s="11">
        <v>422178.23</v>
      </c>
      <c r="E38" s="11">
        <v>184430</v>
      </c>
      <c r="F38" s="18">
        <f>F37-D38+E38</f>
        <v>-846470.95999999985</v>
      </c>
    </row>
    <row r="39" spans="1:6" ht="18.75">
      <c r="A39" s="9">
        <v>42156</v>
      </c>
      <c r="B39" s="10"/>
      <c r="C39" s="22"/>
      <c r="D39" s="11">
        <v>100760.84</v>
      </c>
      <c r="E39" s="11">
        <v>297730</v>
      </c>
      <c r="F39" s="18">
        <f>F38-D39+E39</f>
        <v>-649501.79999999981</v>
      </c>
    </row>
    <row r="40" spans="1:6" ht="30.75">
      <c r="A40" s="9"/>
      <c r="B40" s="13" t="s">
        <v>13</v>
      </c>
      <c r="C40" s="23">
        <f>F39</f>
        <v>-649501.79999999981</v>
      </c>
      <c r="D40" s="11"/>
      <c r="E40" s="11"/>
      <c r="F40" s="18"/>
    </row>
    <row r="41" spans="1:6" ht="18.75">
      <c r="A41" s="9">
        <v>42186</v>
      </c>
      <c r="B41" s="10"/>
      <c r="C41" s="22"/>
      <c r="D41" s="11">
        <v>487838.01</v>
      </c>
      <c r="E41" s="11">
        <v>98495</v>
      </c>
      <c r="F41" s="18">
        <f>F39-D41+E41</f>
        <v>-1038844.8099999998</v>
      </c>
    </row>
    <row r="42" spans="1:6" ht="18.75">
      <c r="A42" s="9">
        <v>42217</v>
      </c>
      <c r="B42" s="10"/>
      <c r="C42" s="22"/>
      <c r="D42" s="11">
        <v>-741213.63</v>
      </c>
      <c r="E42" s="11">
        <v>167257.75</v>
      </c>
      <c r="F42" s="18">
        <f>F41-D42+E42</f>
        <v>-130373.42999999982</v>
      </c>
    </row>
    <row r="43" spans="1:6" ht="18.75">
      <c r="A43" s="9">
        <v>42248</v>
      </c>
      <c r="B43" s="10"/>
      <c r="C43" s="22"/>
      <c r="D43" s="11">
        <v>195172.33</v>
      </c>
      <c r="E43" s="11">
        <v>114297</v>
      </c>
      <c r="F43" s="18">
        <f>F42-D43+E43</f>
        <v>-211248.75999999978</v>
      </c>
    </row>
    <row r="44" spans="1:6" ht="18.75">
      <c r="A44" s="9">
        <v>42278</v>
      </c>
      <c r="B44" s="10"/>
      <c r="C44" s="22"/>
      <c r="D44" s="11">
        <v>266604.93</v>
      </c>
      <c r="E44" s="11">
        <v>84906</v>
      </c>
      <c r="F44" s="18">
        <f>F43-D44+E44</f>
        <v>-392947.68999999977</v>
      </c>
    </row>
    <row r="45" spans="1:6" ht="18.75">
      <c r="A45" s="9">
        <v>42309</v>
      </c>
      <c r="B45" s="10"/>
      <c r="C45" s="22"/>
      <c r="D45" s="11">
        <v>555156.81999999995</v>
      </c>
      <c r="E45" s="11">
        <v>99055.8</v>
      </c>
      <c r="F45" s="18">
        <f>F44-D45+E45</f>
        <v>-849048.70999999973</v>
      </c>
    </row>
    <row r="46" spans="1:6" ht="18.75">
      <c r="A46" s="9">
        <v>42339</v>
      </c>
      <c r="B46" s="10"/>
      <c r="C46" s="22"/>
      <c r="D46" s="11">
        <v>334719.93</v>
      </c>
      <c r="E46" s="11">
        <v>175013</v>
      </c>
      <c r="F46" s="18">
        <f>F45-D46+E46</f>
        <v>-1008755.6399999997</v>
      </c>
    </row>
    <row r="47" spans="1:6" ht="30.75">
      <c r="A47" s="13"/>
      <c r="B47" s="13" t="s">
        <v>3</v>
      </c>
      <c r="C47" s="23">
        <f>F46</f>
        <v>-1008755.6399999997</v>
      </c>
      <c r="D47" s="11"/>
      <c r="E47" s="11"/>
      <c r="F47" s="18"/>
    </row>
    <row r="48" spans="1:6" ht="18.75">
      <c r="A48" s="9">
        <v>42370</v>
      </c>
      <c r="B48" s="10"/>
      <c r="C48" s="22"/>
      <c r="D48" s="11">
        <v>446524.71</v>
      </c>
      <c r="E48" s="11">
        <v>163776</v>
      </c>
      <c r="F48" s="18">
        <f>F46-D48+E48</f>
        <v>-1291504.3499999996</v>
      </c>
    </row>
    <row r="49" spans="1:6" ht="18.75">
      <c r="A49" s="9">
        <v>42401</v>
      </c>
      <c r="B49" s="10"/>
      <c r="C49" s="22"/>
      <c r="D49" s="11">
        <v>369290.74</v>
      </c>
      <c r="E49" s="11">
        <v>271009.59999999998</v>
      </c>
      <c r="F49" s="18">
        <f t="shared" ref="F49:F59" si="2">F48-D49+E49</f>
        <v>-1389785.4899999998</v>
      </c>
    </row>
    <row r="50" spans="1:6" ht="18.75">
      <c r="A50" s="9">
        <v>42430</v>
      </c>
      <c r="B50" s="10"/>
      <c r="C50" s="22"/>
      <c r="D50" s="11">
        <v>323115.61</v>
      </c>
      <c r="E50" s="11">
        <v>147759</v>
      </c>
      <c r="F50" s="18">
        <f t="shared" si="2"/>
        <v>-1565142.0999999996</v>
      </c>
    </row>
    <row r="51" spans="1:6" ht="18.75">
      <c r="A51" s="9">
        <v>42461</v>
      </c>
      <c r="B51" s="10"/>
      <c r="C51" s="22"/>
      <c r="D51" s="11">
        <v>296843.14</v>
      </c>
      <c r="E51" s="11">
        <v>66247</v>
      </c>
      <c r="F51" s="18">
        <f t="shared" si="2"/>
        <v>-1795738.2399999998</v>
      </c>
    </row>
    <row r="52" spans="1:6" ht="18.75">
      <c r="A52" s="9">
        <v>42491</v>
      </c>
      <c r="B52" s="10"/>
      <c r="C52" s="22"/>
      <c r="D52" s="11">
        <v>241170.55</v>
      </c>
      <c r="E52" s="11">
        <v>104275.6</v>
      </c>
      <c r="F52" s="18">
        <f t="shared" si="2"/>
        <v>-1932633.1899999997</v>
      </c>
    </row>
    <row r="53" spans="1:6" ht="18.75">
      <c r="A53" s="9">
        <v>42522</v>
      </c>
      <c r="B53" s="10"/>
      <c r="C53" s="22"/>
      <c r="D53" s="11">
        <v>208812.45</v>
      </c>
      <c r="E53" s="11">
        <v>107276</v>
      </c>
      <c r="F53" s="18">
        <f t="shared" si="2"/>
        <v>-2034169.6399999997</v>
      </c>
    </row>
    <row r="54" spans="1:6" ht="18.75">
      <c r="A54" s="9">
        <v>42552</v>
      </c>
      <c r="B54" s="10"/>
      <c r="C54" s="22"/>
      <c r="D54" s="11">
        <v>160579.76999999999</v>
      </c>
      <c r="E54" s="11">
        <v>61491</v>
      </c>
      <c r="F54" s="18">
        <f t="shared" si="2"/>
        <v>-2133258.4099999997</v>
      </c>
    </row>
    <row r="55" spans="1:6" ht="18.75">
      <c r="A55" s="9">
        <v>42583</v>
      </c>
      <c r="B55" s="10"/>
      <c r="C55" s="22"/>
      <c r="D55" s="11">
        <v>253783.76</v>
      </c>
      <c r="E55" s="11">
        <v>93817.8</v>
      </c>
      <c r="F55" s="18">
        <f t="shared" si="2"/>
        <v>-2293224.37</v>
      </c>
    </row>
    <row r="56" spans="1:6" ht="18.75">
      <c r="A56" s="9">
        <v>42614</v>
      </c>
      <c r="B56" s="10"/>
      <c r="C56" s="22"/>
      <c r="D56" s="11">
        <v>223307.21</v>
      </c>
      <c r="E56" s="11">
        <v>139112</v>
      </c>
      <c r="F56" s="18">
        <f t="shared" si="2"/>
        <v>-2377419.58</v>
      </c>
    </row>
    <row r="57" spans="1:6" ht="18.75">
      <c r="A57" s="9">
        <v>42644</v>
      </c>
      <c r="B57" s="10"/>
      <c r="C57" s="22"/>
      <c r="D57" s="11">
        <v>350062.42</v>
      </c>
      <c r="E57" s="11">
        <v>78591</v>
      </c>
      <c r="F57" s="18">
        <f t="shared" si="2"/>
        <v>-2648891</v>
      </c>
    </row>
    <row r="58" spans="1:6" ht="18.75">
      <c r="A58" s="9">
        <v>42675</v>
      </c>
      <c r="B58" s="10"/>
      <c r="C58" s="22"/>
      <c r="D58" s="11">
        <v>467788.38</v>
      </c>
      <c r="E58" s="11">
        <v>119618.08</v>
      </c>
      <c r="F58" s="18">
        <f t="shared" si="2"/>
        <v>-2997061.3</v>
      </c>
    </row>
    <row r="59" spans="1:6" ht="18.75">
      <c r="A59" s="9">
        <v>42705</v>
      </c>
      <c r="B59" s="10"/>
      <c r="C59" s="22"/>
      <c r="D59" s="11">
        <v>371583.56</v>
      </c>
      <c r="E59" s="11">
        <v>162954</v>
      </c>
      <c r="F59" s="18">
        <f t="shared" si="2"/>
        <v>-3205690.86</v>
      </c>
    </row>
    <row r="60" spans="1:6" ht="30.75">
      <c r="A60" s="13"/>
      <c r="B60" s="13" t="s">
        <v>3</v>
      </c>
      <c r="C60" s="23">
        <f>F59</f>
        <v>-3205690.86</v>
      </c>
      <c r="D60" s="11"/>
      <c r="E60" s="11"/>
      <c r="F60" s="18"/>
    </row>
    <row r="61" spans="1:6" ht="18.75">
      <c r="A61" s="9">
        <v>42736</v>
      </c>
      <c r="B61" s="10"/>
      <c r="C61" s="22"/>
      <c r="D61" s="11">
        <v>533852.6</v>
      </c>
      <c r="E61" s="11">
        <v>80591.3</v>
      </c>
      <c r="F61" s="18">
        <f>F59-D61+E61</f>
        <v>-3658952.16</v>
      </c>
    </row>
    <row r="62" spans="1:6" ht="18.75">
      <c r="A62" s="9">
        <v>42767</v>
      </c>
      <c r="B62" s="10"/>
      <c r="C62" s="22"/>
      <c r="D62" s="11">
        <v>294302.77</v>
      </c>
      <c r="E62" s="11">
        <v>34450</v>
      </c>
      <c r="F62" s="18">
        <f t="shared" ref="F62:F68" si="3">F61-D62+E62</f>
        <v>-3918804.93</v>
      </c>
    </row>
    <row r="63" spans="1:6" ht="18.75">
      <c r="A63" s="9">
        <v>42795</v>
      </c>
      <c r="B63" s="10"/>
      <c r="C63" s="22"/>
      <c r="D63" s="11">
        <v>415886.54</v>
      </c>
      <c r="E63" s="11">
        <v>45367</v>
      </c>
      <c r="F63" s="18">
        <f t="shared" si="3"/>
        <v>-4289324.47</v>
      </c>
    </row>
    <row r="64" spans="1:6" ht="18.75">
      <c r="A64" s="9">
        <v>42826</v>
      </c>
      <c r="B64" s="10"/>
      <c r="C64" s="22"/>
      <c r="D64" s="11">
        <v>328367.5</v>
      </c>
      <c r="E64" s="11">
        <v>122570.5</v>
      </c>
      <c r="F64" s="18">
        <f t="shared" si="3"/>
        <v>-4495121.47</v>
      </c>
    </row>
    <row r="65" spans="1:6" ht="18.75">
      <c r="A65" s="9">
        <v>42856</v>
      </c>
      <c r="B65" s="10"/>
      <c r="C65" s="22"/>
      <c r="D65" s="11">
        <v>218921.14</v>
      </c>
      <c r="E65" s="11">
        <v>200086</v>
      </c>
      <c r="F65" s="18">
        <f t="shared" si="3"/>
        <v>-4513956.6099999994</v>
      </c>
    </row>
    <row r="66" spans="1:6" ht="18.75">
      <c r="A66" s="9">
        <v>42887</v>
      </c>
      <c r="B66" s="10"/>
      <c r="C66" s="22"/>
      <c r="D66" s="11">
        <v>184216.53</v>
      </c>
      <c r="E66" s="11">
        <v>635747.17000000004</v>
      </c>
      <c r="F66" s="18">
        <f t="shared" si="3"/>
        <v>-4062425.9699999997</v>
      </c>
    </row>
    <row r="67" spans="1:6" ht="18.75">
      <c r="A67" s="9">
        <v>42917</v>
      </c>
      <c r="B67" s="10"/>
      <c r="C67" s="22"/>
      <c r="D67" s="11">
        <v>177439.1</v>
      </c>
      <c r="E67" s="11">
        <v>181072</v>
      </c>
      <c r="F67" s="18">
        <f t="shared" si="3"/>
        <v>-4058793.0699999994</v>
      </c>
    </row>
    <row r="68" spans="1:6" ht="18.75">
      <c r="A68" s="9">
        <v>42948</v>
      </c>
      <c r="B68" s="10"/>
      <c r="C68" s="22"/>
      <c r="D68" s="11"/>
      <c r="E68" s="11">
        <v>154279.9</v>
      </c>
      <c r="F68" s="18">
        <f t="shared" si="3"/>
        <v>-3904513.1699999995</v>
      </c>
    </row>
    <row r="69" spans="1:6" ht="30" customHeight="1">
      <c r="A69" s="10"/>
      <c r="B69" s="13" t="s">
        <v>4</v>
      </c>
      <c r="C69" s="20" t="s">
        <v>21</v>
      </c>
      <c r="D69" s="11"/>
      <c r="E69" s="11"/>
      <c r="F69" s="18"/>
    </row>
    <row r="70" spans="1:6" ht="18.75">
      <c r="A70" s="9">
        <v>42979</v>
      </c>
      <c r="B70" s="13"/>
      <c r="C70" s="19"/>
      <c r="D70" s="11"/>
      <c r="E70" s="11"/>
      <c r="F70" s="18"/>
    </row>
    <row r="71" spans="1:6" ht="18.75">
      <c r="A71" s="9">
        <v>43009</v>
      </c>
      <c r="B71" s="13"/>
      <c r="C71" s="19"/>
      <c r="D71" s="11"/>
      <c r="E71" s="11"/>
      <c r="F71" s="18"/>
    </row>
    <row r="72" spans="1:6" ht="18.75">
      <c r="A72" s="9">
        <v>43040</v>
      </c>
      <c r="B72" s="13"/>
      <c r="C72" s="19"/>
      <c r="D72" s="11"/>
      <c r="E72" s="11"/>
      <c r="F72" s="18"/>
    </row>
    <row r="73" spans="1:6" ht="18.75">
      <c r="A73" s="9">
        <v>43070</v>
      </c>
      <c r="B73" s="13"/>
      <c r="C73" s="19"/>
      <c r="D73" s="11"/>
      <c r="E73" s="11"/>
      <c r="F73" s="18"/>
    </row>
    <row r="74" spans="1:6" ht="30.75">
      <c r="A74" s="9"/>
      <c r="B74" s="13" t="s">
        <v>20</v>
      </c>
      <c r="C74" s="19"/>
      <c r="D74" s="11"/>
      <c r="E74" s="11"/>
      <c r="F74" s="18"/>
    </row>
    <row r="75" spans="1:6" ht="21.75" customHeight="1">
      <c r="A75" s="25" t="s">
        <v>10</v>
      </c>
      <c r="B75" s="25"/>
      <c r="C75" s="14" t="s">
        <v>11</v>
      </c>
      <c r="D75" s="26" t="s">
        <v>15</v>
      </c>
      <c r="E75" s="26"/>
    </row>
    <row r="76" spans="1:6" ht="23.25" customHeight="1">
      <c r="A76" s="24" t="s">
        <v>9</v>
      </c>
      <c r="B76" s="25"/>
      <c r="C76" s="14" t="s">
        <v>11</v>
      </c>
      <c r="D76" s="27" t="s">
        <v>16</v>
      </c>
      <c r="E76" s="27"/>
    </row>
    <row r="77" spans="1:6" ht="18.75">
      <c r="D77" s="2"/>
      <c r="E77" s="2"/>
    </row>
    <row r="78" spans="1:6" ht="18.75">
      <c r="D78" s="2"/>
      <c r="E78" s="2"/>
    </row>
    <row r="79" spans="1:6" ht="18.75">
      <c r="D79" s="2"/>
      <c r="E79" s="2"/>
    </row>
    <row r="80" spans="1:6" ht="18.75">
      <c r="D80" s="2"/>
      <c r="E80" s="2"/>
    </row>
    <row r="81" spans="4:5" ht="18.75">
      <c r="D81" s="2"/>
      <c r="E81" s="2"/>
    </row>
    <row r="82" spans="4:5" ht="18.75">
      <c r="D82" s="2"/>
      <c r="E82" s="2"/>
    </row>
    <row r="83" spans="4:5" ht="18.75">
      <c r="D83" s="2"/>
      <c r="E83" s="2"/>
    </row>
    <row r="84" spans="4:5" ht="18.75">
      <c r="D84" s="2"/>
      <c r="E84" s="2"/>
    </row>
    <row r="85" spans="4:5" ht="18.75">
      <c r="D85" s="2"/>
      <c r="E85" s="2"/>
    </row>
    <row r="86" spans="4:5" ht="18.75">
      <c r="D86" s="2"/>
      <c r="E86" s="2"/>
    </row>
    <row r="87" spans="4:5" ht="18.75">
      <c r="D87" s="2"/>
      <c r="E87" s="2"/>
    </row>
    <row r="88" spans="4:5" ht="18.75">
      <c r="D88" s="2"/>
      <c r="E88" s="2"/>
    </row>
    <row r="89" spans="4:5" ht="18.75">
      <c r="D89" s="2"/>
      <c r="E89" s="2"/>
    </row>
    <row r="90" spans="4:5" ht="18.75">
      <c r="D90" s="2"/>
      <c r="E90" s="2"/>
    </row>
    <row r="91" spans="4:5" ht="18.75">
      <c r="D91" s="2"/>
      <c r="E91" s="2"/>
    </row>
    <row r="92" spans="4:5" ht="18.75">
      <c r="D92" s="2"/>
      <c r="E92" s="2"/>
    </row>
    <row r="93" spans="4:5" ht="18.75">
      <c r="D93" s="2"/>
      <c r="E93" s="2"/>
    </row>
    <row r="94" spans="4:5" ht="18.75">
      <c r="D94" s="2"/>
      <c r="E94" s="2"/>
    </row>
    <row r="95" spans="4:5" ht="18.75">
      <c r="D95" s="2"/>
      <c r="E95" s="2"/>
    </row>
    <row r="96" spans="4:5" ht="18.75">
      <c r="D96" s="2"/>
      <c r="E96" s="2"/>
    </row>
    <row r="97" spans="4:5" ht="18.75">
      <c r="D97" s="2"/>
      <c r="E97" s="2"/>
    </row>
    <row r="98" spans="4:5" ht="18.75">
      <c r="D98" s="2"/>
      <c r="E98" s="2"/>
    </row>
    <row r="99" spans="4:5" ht="18.75">
      <c r="D99" s="2"/>
      <c r="E99" s="2"/>
    </row>
    <row r="100" spans="4:5" ht="18.75">
      <c r="D100" s="2"/>
      <c r="E100" s="2"/>
    </row>
    <row r="101" spans="4:5" ht="18.75">
      <c r="D101" s="2"/>
      <c r="E101" s="2"/>
    </row>
    <row r="102" spans="4:5" ht="18.75">
      <c r="D102" s="2"/>
      <c r="E102" s="2"/>
    </row>
    <row r="103" spans="4:5" ht="18.75">
      <c r="D103" s="2"/>
      <c r="E103" s="2"/>
    </row>
    <row r="104" spans="4:5" ht="18.75">
      <c r="D104" s="2"/>
      <c r="E104" s="2"/>
    </row>
    <row r="105" spans="4:5" ht="18.75">
      <c r="D105" s="2"/>
      <c r="E105" s="2"/>
    </row>
  </sheetData>
  <sheetProtection selectLockedCells="1" selectUnlockedCells="1"/>
  <mergeCells count="9">
    <mergeCell ref="A76:B76"/>
    <mergeCell ref="D75:E75"/>
    <mergeCell ref="D76:E76"/>
    <mergeCell ref="A75:B75"/>
    <mergeCell ref="A1:F1"/>
    <mergeCell ref="A2:F2"/>
    <mergeCell ref="A3:F3"/>
    <mergeCell ref="A4:F4"/>
    <mergeCell ref="A5:F5"/>
  </mergeCells>
  <pageMargins left="0.70866141732283472" right="0.31496062992125984" top="0.35433070866141736" bottom="0.35433070866141736" header="0.11811023622047245" footer="0.19685039370078741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B104857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01.01.2013-31.01.2017</vt:lpstr>
      <vt:lpstr>Лист2</vt:lpstr>
      <vt:lpstr>Лист3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Позитроника</dc:creator>
  <cp:lastModifiedBy>Позитроника</cp:lastModifiedBy>
  <cp:lastPrinted>2017-12-05T09:38:16Z</cp:lastPrinted>
  <dcterms:created xsi:type="dcterms:W3CDTF">2017-12-05T02:55:23Z</dcterms:created>
  <dcterms:modified xsi:type="dcterms:W3CDTF">2017-12-05T10:02:21Z</dcterms:modified>
</cp:coreProperties>
</file>